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71522D7-0B17-4904-8F30-F4351091EC71}" xr6:coauthVersionLast="44" xr6:coauthVersionMax="44" xr10:uidLastSave="{00000000-0000-0000-0000-000000000000}"/>
  <workbookProtection workbookPassword="EBBB" lockStructure="1"/>
  <bookViews>
    <workbookView xWindow="1560" yWindow="720" windowWidth="24000" windowHeight="15015" xr2:uid="{00000000-000D-0000-FFFF-FFFF00000000}"/>
  </bookViews>
  <sheets>
    <sheet name="Tabelle1" sheetId="1" r:id="rId1"/>
  </sheets>
  <calcPr calcId="191029"/>
  <customWorkbookViews>
    <customWorkbookView name="Einzelansicht" guid="{E6323CF2-3C97-4145-9A20-D750E39B00F2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49" i="1"/>
  <c r="I47" i="1" l="1"/>
  <c r="I42" i="1"/>
  <c r="K38" i="1"/>
  <c r="K28" i="1"/>
  <c r="K26" i="1"/>
  <c r="K52" i="1" l="1"/>
  <c r="K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D25D5FC4-BABC-4279-AE31-BD62BCBF00BA}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kurze Darlegung des Grundes - der Veranstaltung - Namen besuchter Personen u.ä.</t>
        </r>
      </text>
    </comment>
    <comment ref="F26" authorId="0" shapeId="0" xr:uid="{D79749D6-E3DA-4670-A6EC-6CE7755C6242}">
      <text>
        <r>
          <rPr>
            <b/>
            <sz val="9"/>
            <color indexed="81"/>
            <rFont val="Segoe UI"/>
            <family val="2"/>
          </rPr>
          <t xml:space="preserve">Info:
</t>
        </r>
        <r>
          <rPr>
            <sz val="9"/>
            <color indexed="81"/>
            <rFont val="Segoe UI"/>
            <family val="2"/>
          </rPr>
          <t>Abzurechnenden Betrag (0,25 oder 0,30) eingeben</t>
        </r>
      </text>
    </comment>
  </commentList>
</comments>
</file>

<file path=xl/sharedStrings.xml><?xml version="1.0" encoding="utf-8"?>
<sst xmlns="http://schemas.openxmlformats.org/spreadsheetml/2006/main" count="150" uniqueCount="132">
  <si>
    <t>Hessischer Behinderten u. Rehabilitations-Sportverband e.V.</t>
  </si>
  <si>
    <t>Beleg-Nr.</t>
  </si>
  <si>
    <t>Journal</t>
  </si>
  <si>
    <t>Seite</t>
  </si>
  <si>
    <t>IBAN:</t>
  </si>
  <si>
    <t>Anschrift:</t>
  </si>
  <si>
    <t>Name u. Vorname:</t>
  </si>
  <si>
    <t>BIC:</t>
  </si>
  <si>
    <t>Fahrt von</t>
  </si>
  <si>
    <t>nach</t>
  </si>
  <si>
    <t>und zurück nach</t>
  </si>
  <si>
    <t>Zweck der Reise:</t>
  </si>
  <si>
    <t>Abfahrt ab Wohnung am:</t>
  </si>
  <si>
    <t>(Tag) um</t>
  </si>
  <si>
    <t>(Uhr)</t>
  </si>
  <si>
    <t>Genehmigt:</t>
  </si>
  <si>
    <t>Datum:</t>
  </si>
  <si>
    <t>Ankunft an Wohnung am:</t>
  </si>
  <si>
    <t>Fahrtkosten</t>
  </si>
  <si>
    <t>Benutzung der Bundesbahn einschl. Zuschläge für</t>
  </si>
  <si>
    <t>Benutzung eines eigenen PKW</t>
  </si>
  <si>
    <t>Zuschlag für</t>
  </si>
  <si>
    <t>mitgenommene Person/en (pro Person und</t>
  </si>
  <si>
    <t>(Personen schriftlich nennen)</t>
  </si>
  <si>
    <t>Kosten für Straßenbahn/Bus (mit Belegen)</t>
  </si>
  <si>
    <t>Begründung für PKW-Fahrt/Taxi</t>
  </si>
  <si>
    <t>Nächte à</t>
  </si>
  <si>
    <t>Tagegeld</t>
  </si>
  <si>
    <t>Tage</t>
  </si>
  <si>
    <t>x Frühstück,</t>
  </si>
  <si>
    <t xml:space="preserve">x Mittagessen, </t>
  </si>
  <si>
    <t>x Abendessen</t>
  </si>
  <si>
    <t>=</t>
  </si>
  <si>
    <t>Zusammen:</t>
  </si>
  <si>
    <t xml:space="preserve">Sachlich </t>
  </si>
  <si>
    <t>richtig</t>
  </si>
  <si>
    <t xml:space="preserve">Rechnerisch </t>
  </si>
  <si>
    <t xml:space="preserve">Zahlung </t>
  </si>
  <si>
    <t>angewiesen</t>
  </si>
  <si>
    <t>Kl.</t>
  </si>
  <si>
    <t>(20%)</t>
  </si>
  <si>
    <t>(40%)</t>
  </si>
  <si>
    <t>Amt/Funktion:</t>
  </si>
  <si>
    <r>
      <t xml:space="preserve">km à </t>
    </r>
    <r>
      <rPr>
        <b/>
        <sz val="10"/>
        <color theme="1"/>
        <rFont val="Calibri"/>
        <family val="2"/>
        <scheme val="minor"/>
      </rPr>
      <t>€ 0,02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</si>
  <si>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Übernachtungskosten </t>
    </r>
    <r>
      <rPr>
        <sz val="11"/>
        <color theme="1"/>
        <rFont val="Calibri"/>
        <family val="2"/>
        <scheme val="minor"/>
      </rPr>
      <t>(Belege beifügen)</t>
    </r>
  </si>
  <si>
    <r>
      <t xml:space="preserve">Dienstreisegenehmigung     </t>
    </r>
    <r>
      <rPr>
        <sz val="12"/>
        <color theme="1"/>
        <rFont val="Calibri"/>
        <family val="2"/>
        <scheme val="minor"/>
      </rPr>
      <t xml:space="preserve">und    </t>
    </r>
    <r>
      <rPr>
        <b/>
        <sz val="12"/>
        <color theme="1"/>
        <rFont val="Calibri"/>
        <family val="2"/>
        <scheme val="minor"/>
      </rPr>
      <t xml:space="preserve"> Reisekostenabrechnung</t>
    </r>
  </si>
  <si>
    <r>
      <rPr>
        <b/>
        <sz val="11"/>
        <color theme="1"/>
        <rFont val="Calibri"/>
        <family val="2"/>
        <scheme val="minor"/>
      </rPr>
      <t>Sonstige Kosten</t>
    </r>
    <r>
      <rPr>
        <sz val="11"/>
        <color theme="1"/>
        <rFont val="Calibri"/>
        <family val="2"/>
        <scheme val="minor"/>
      </rPr>
      <t xml:space="preserve"> (z.B. Honorare) mit Beleg und Begründung</t>
    </r>
  </si>
  <si>
    <t>km à</t>
  </si>
  <si>
    <r>
      <t xml:space="preserve">(€ 0,25 bzw. </t>
    </r>
    <r>
      <rPr>
        <b/>
        <sz val="10"/>
        <color theme="1"/>
        <rFont val="Calibri"/>
        <family val="2"/>
        <scheme val="minor"/>
      </rPr>
      <t>€ 0,30 im Ehrenamt</t>
    </r>
    <r>
      <rPr>
        <sz val="10"/>
        <color theme="1"/>
        <rFont val="Calibri"/>
        <family val="2"/>
        <scheme val="minor"/>
      </rPr>
      <t>)</t>
    </r>
  </si>
  <si>
    <t>mit / ohne Frühstück</t>
  </si>
  <si>
    <t>Postfach 24 52 - 36014 Fulda - Telefon 0661/869769-0 / Fax 869769-29</t>
  </si>
  <si>
    <t>abzüglich</t>
  </si>
  <si>
    <t xml:space="preserve">(40%)   </t>
  </si>
  <si>
    <r>
      <t xml:space="preserve">Mehr als 8 Std. Abwesenheit           </t>
    </r>
    <r>
      <rPr>
        <b/>
        <sz val="10"/>
        <color theme="1"/>
        <rFont val="Calibri"/>
        <family val="2"/>
        <scheme val="minor"/>
      </rPr>
      <t>€ 12,00</t>
    </r>
    <r>
      <rPr>
        <sz val="10"/>
        <color theme="1"/>
        <rFont val="Calibri"/>
        <family val="2"/>
        <scheme val="minor"/>
      </rPr>
      <t xml:space="preserve">    x</t>
    </r>
  </si>
  <si>
    <r>
      <t xml:space="preserve">Mehrtägige Reise (Zwischentage)     </t>
    </r>
    <r>
      <rPr>
        <b/>
        <sz val="10"/>
        <color theme="1"/>
        <rFont val="Calibri"/>
        <family val="2"/>
        <scheme val="minor"/>
      </rPr>
      <t>€ 24,00</t>
    </r>
    <r>
      <rPr>
        <sz val="10"/>
        <color theme="1"/>
        <rFont val="Calibri"/>
        <family val="2"/>
        <scheme val="minor"/>
      </rPr>
      <t xml:space="preserve">    x</t>
    </r>
  </si>
  <si>
    <t>Auszug aus den Abrechnungsrichtlinien des</t>
  </si>
  <si>
    <t>Hessischen Behinderten- und Rehabilitations- Sportverband e.V.</t>
  </si>
  <si>
    <t>II. Reisekosten</t>
  </si>
  <si>
    <t>Reisekosten sind nach dem Grundsatz der wirtschaftlichen und sparsamen Verwendung der Haushaltsmittel abzurechnen.</t>
  </si>
  <si>
    <t>1. Tage- und Übernachtungsgelder</t>
  </si>
  <si>
    <t>a) Tagegeld</t>
  </si>
  <si>
    <t>Die Höhe des Tagegeldes bestimmt sich nach dem Hessischen Reiskostenrecht. Bei Inlandsreisen werden pro Kalendertag folgende</t>
  </si>
  <si>
    <t>steuerfreie Tagegelder gezahlt:</t>
  </si>
  <si>
    <t>1. Eintägige Reise. Bei einer Abwesenheit von mehr als 8 Stunden kann eine steuerfreie Verpflegungspauschale von 12 Euro gezahlt</t>
  </si>
  <si>
    <t>werden. Für eintägige Reisen gibt es also entweder 0 oder 12 Euro.</t>
  </si>
  <si>
    <t>2. Reise über Nacht (Nachtreise/ Brummi-Regelung). Bei einer Reise, die zwar zwei Tage dauert, aber ohne Übernachtung durchgeführt</t>
  </si>
  <si>
    <t>wird, werden die Zeiten zusammengezählt. Dauert eine solche Reise mehr als 8 Stunden kann eine steuerfrei Verpflegungspauschale von 12</t>
  </si>
  <si>
    <t>Euro angesetzt werden. Im Gegensatz zu früher spielt es keine Rolle, wann diese Nachtreise begann und am nächsten Tag endet. Aber auch</t>
  </si>
  <si>
    <t>hier gilt, es kann entweder 0 oder 12 Euro an Verpflegungspauschale ergeben, auch wenn die Reise mehr als 24 Stunden dauern sollte.</t>
  </si>
  <si>
    <t>3. Mehrtägige Reise. Eine mehrtägige Reise liegt vor, wenn es sich mindestens um eine zweitägige Reise mit Übernachtung handelt.</t>
  </si>
  <si>
    <t>Es spielt dabei keine Rolle, ob für die Übernachtung Kosten entstanden sind. Für den Anreisetag gibt es dann immer 12 Euro, egal wann die</t>
  </si>
  <si>
    <t>Reise begann. Für den Abreisetag gibt es ebenfalls immer 12 Euro, egal wann die Reise beendet wird. Bei einer mindestens drei Tage</t>
  </si>
  <si>
    <t>dauernden Reise gibt es für die sogenannten Zwischentage 24 Euro.Am Wohnort steht kein Tagegeld zu, es sei denn, dass die einfache</t>
  </si>
  <si>
    <t>Entfernung zum Tagungsort 20 km überschreitet.</t>
  </si>
  <si>
    <t>Ab 01.01.2014</t>
  </si>
  <si>
    <t>Abwesenheit Pauschale</t>
  </si>
  <si>
    <t>Mehrtägige Reisen:</t>
  </si>
  <si>
    <t>b) Übernachtungsgeld</t>
  </si>
  <si>
    <t>Das Übernachtungsgeld für eine notwendige Übernachtung ohne belegmäßigen Nachweis beträgt € 20,00. Entstandene höhere</t>
  </si>
  <si>
    <t>Übernachtungskosten werden erstattet, soweit sie notwendig sind. Ein Nachweis der Notwendigkeit kann entfallen, wenn die</t>
  </si>
  <si>
    <t>Übernachtungskosten € 60,- nicht überschreiten. Die Feststellung der Notwendigkeit oder Angemessenheit bei Kosten über € 60,- muss vor</t>
  </si>
  <si>
    <t>Reiseantritt über die Geschäftsstelle des HBRS erfolgen. In den Fällen, in denen ein Dienstreisender aus anderen als dienstlichen Gründen</t>
  </si>
  <si>
    <t>seinen Ehegatten oder eine andere Person mitnimmt und diese in demselben Zimmer übernachtet, ist der Preis für ein Einzelzimmer zugrunde</t>
  </si>
  <si>
    <t>zu legen.</t>
  </si>
  <si>
    <t>In den Fällen, in denen auch die weitere Person eine Dienstreise durchführt und in demselben Zimmer (Doppelzimmer) übernachtet, sind die</t>
  </si>
  <si>
    <t>entstehenden Übernachtungskosten zu halbieren.</t>
  </si>
  <si>
    <t>Die Hotelrechnung ist der Reisekostenabrechnung beizufügen. Falls das Frühstück nicht im Preis enthalten ist, muss dies auf der</t>
  </si>
  <si>
    <t>Hotelrechnung vermerkt sein.</t>
  </si>
  <si>
    <t>Bei Benutzung von Beförderungsmitteln wird kein Übernachtungsgeld gezahlt.</t>
  </si>
  <si>
    <t>2. Fahrtkosten</t>
  </si>
  <si>
    <t>Grundsätzlich ist das jeweils kostengünstigste Verkehrsmittel zu wählen. Erstattet werden:</t>
  </si>
  <si>
    <t>a) Bundesbahn</t>
  </si>
  <si>
    <t>- 2. Klasse unter Ausnutzung der verfügbaren Sondertarife und/ oder BahnCard sowie Mitfahrerpreise u.a.m.</t>
  </si>
  <si>
    <t>- IC-Zuschlag, ICE-Zuschlag nur bei entsprechender Zeitersparnis</t>
  </si>
  <si>
    <t>- Kosten der BahnCard auf schriftlichen Antrag; die Kosten der BahnCard dürfen die im Rechnungsjahr erwartete Ersparnis nicht übersteigen,</t>
  </si>
  <si>
    <t>b) Pkw</t>
  </si>
  <si>
    <t>reisekostenberechtigten Person erhöht sich das Kilometergeld um € 0,02.</t>
  </si>
  <si>
    <t>- Schlafwagenbenutzung nur nach vorheriger Prüfung der Erforderlichkeit/Wirtschaftlichkeit durch die HBRS-Geschäftsstelle.</t>
  </si>
  <si>
    <t>c) Flugreisen</t>
  </si>
  <si>
    <t>Flugreisen im Inland sind nur dann abrechnungsfähig, wenn eine Fahrt mit Pkw oder Bahn einen Zeitaufwand von über 12 Stunden mit sich</t>
  </si>
  <si>
    <t>bringt oder die Flugreise in besonderen Fällen nach schriftlicher Begründung vorab von der HBRS-Geschäftsstelle genehmigt wurde</t>
  </si>
  <si>
    <t>(Ausnahme sind Anschlussflüge bei Auslandsmaßnahmen). Die Möglichkeiten von Rail &amp; Fly sind zu berücksichtigen.</t>
  </si>
  <si>
    <t>Sind Flugkosten durch frühzeitige Buchung und Ausnutzung der Sondertarife kostengünstiger als die Bahnbenutzung gem. II Nr. 2a, werden</t>
  </si>
  <si>
    <t>die Kosten der niedrigsten Flugklasse erstattet.</t>
  </si>
  <si>
    <t>d) Kosten für Taxi</t>
  </si>
  <si>
    <t>Taxikosten können nur in Ausnahmefällen und bei Vorlage einer schriftlichen Begründung abgerechnet werden. Dabei müssen triftige Gründe</t>
  </si>
  <si>
    <t>vorliegen. Diese liegen insbesondere vor, wenn</t>
  </si>
  <si>
    <t>• im Einzelfall dringende dienstliche Gründe vorliegen,</t>
  </si>
  <si>
    <t>• zwingende persönliche Gründe vorliegen (z.B. Gesundheitszustand),</t>
  </si>
  <si>
    <t>• regelmäßig verkehrende Beförderungsmittel nicht oder nicht zeitgerecht verkehren, sowie Fahrten zwischen 23 und 6 Uhr die Nutzung eines</t>
  </si>
  <si>
    <t>Taxis für Zu- und Abgang sowie Fahrten am Geschäftsort notwendig machen. (Ortsunkundigkeit und widrige Witterungsverhältnisse sind keine</t>
  </si>
  <si>
    <t>triftigen Gründe.)</t>
  </si>
  <si>
    <t>3. Nachweise</t>
  </si>
  <si>
    <t>Allen Reisekostenabrechnungen müssen die Fahrtausweise und Belege für Nebenkosten im Original beigefügt werden;</t>
  </si>
  <si>
    <t>Fahrpreisbescheinigungen sind nur für die</t>
  </si>
  <si>
    <t>Vergleichsberechnung zulässig und werden kostenmäßig nicht erstattet.</t>
  </si>
  <si>
    <t>4. Versicherungsschutz</t>
  </si>
  <si>
    <t>Versicherungsschutz besteht nur, wenn eine Reise vor Antritt der HBRS-Geschäftsstelle gemeldet und von dieser genehmigt worden ist.</t>
  </si>
  <si>
    <t xml:space="preserve">Eintägige Reise: 8 Stunden und weniger </t>
  </si>
  <si>
    <t>0 EUR</t>
  </si>
  <si>
    <t>12 EUR</t>
  </si>
  <si>
    <t>24 EUR</t>
  </si>
  <si>
    <t xml:space="preserve">Eintägige Reise: mehr als 8 Stunden </t>
  </si>
  <si>
    <t>Anreisetag ohne Zeitvorgaben</t>
  </si>
  <si>
    <t>Abreisetag ohne Zeitvorgaben</t>
  </si>
  <si>
    <t>24 Stunden (Zwischentag )</t>
  </si>
  <si>
    <t>Die Rechnung wurde digital erstellt und bedarf keiner Unterschrift.</t>
  </si>
  <si>
    <t>Sachkonto</t>
  </si>
  <si>
    <t>Kostenstelle</t>
  </si>
  <si>
    <t>Kostenträger</t>
  </si>
  <si>
    <t>Endbetrag Tagegeld:</t>
  </si>
  <si>
    <t>Die Benutzung eines eigenen Pkw's wird mit einem Kilometergeld in Höhe von € 0,25 (0,30 Ehrenamt) pro km erstattet. Bei Mitnahme jeder weiteren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</si>
</sst>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_-* #,##0.00\ [$€-407]_-;\-* #,##0.0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2" borderId="1" xfId="0" applyFont="1" applyFill="1" applyBorder="1"/>
    <xf numFmtId="165" fontId="1" fillId="2" borderId="1" xfId="1" applyNumberFormat="1" applyFill="1" applyBorder="1"/>
    <xf numFmtId="165" fontId="6" fillId="2" borderId="1" xfId="1" applyNumberFormat="1" applyFont="1" applyFill="1" applyBorder="1"/>
    <xf numFmtId="165" fontId="7" fillId="2" borderId="1" xfId="0" applyNumberFormat="1" applyFont="1" applyFill="1" applyBorder="1"/>
    <xf numFmtId="165" fontId="0" fillId="2" borderId="1" xfId="0" applyNumberFormat="1" applyFill="1" applyBorder="1"/>
    <xf numFmtId="164" fontId="7" fillId="2" borderId="1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/>
    <xf numFmtId="165" fontId="0" fillId="0" borderId="16" xfId="0" applyNumberFormat="1" applyBorder="1"/>
    <xf numFmtId="9" fontId="11" fillId="0" borderId="0" xfId="0" quotePrefix="1" applyNumberFormat="1" applyFont="1" applyAlignment="1">
      <alignment horizontal="center"/>
    </xf>
    <xf numFmtId="165" fontId="0" fillId="0" borderId="0" xfId="0" applyNumberFormat="1"/>
    <xf numFmtId="0" fontId="7" fillId="0" borderId="0" xfId="0" quotePrefix="1" applyFont="1" applyAlignment="1">
      <alignment horizontal="left"/>
    </xf>
    <xf numFmtId="165" fontId="2" fillId="2" borderId="1" xfId="0" applyNumberFormat="1" applyFont="1" applyFill="1" applyBorder="1"/>
    <xf numFmtId="0" fontId="11" fillId="0" borderId="0" xfId="0" applyFont="1"/>
    <xf numFmtId="0" fontId="11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15" fillId="2" borderId="0" xfId="1" applyNumberFormat="1" applyFont="1" applyFill="1"/>
    <xf numFmtId="165" fontId="1" fillId="0" borderId="0" xfId="1" applyNumberFormat="1"/>
    <xf numFmtId="0" fontId="0" fillId="2" borderId="17" xfId="0" applyFill="1" applyBorder="1"/>
    <xf numFmtId="0" fontId="0" fillId="2" borderId="12" xfId="0" applyFill="1" applyBorder="1"/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1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showGridLines="0" tabSelected="1" view="pageLayout" topLeftCell="A106" zoomScale="145" zoomScaleNormal="100" zoomScalePageLayoutView="145" workbookViewId="0">
      <selection activeCell="C64" sqref="C64"/>
    </sheetView>
  </sheetViews>
  <sheetFormatPr baseColWidth="10" defaultColWidth="8.7109375" defaultRowHeight="12.75" x14ac:dyDescent="0.2"/>
  <cols>
    <col min="1" max="1" width="7.85546875" style="2" customWidth="1"/>
    <col min="2" max="2" width="9.42578125" style="2" customWidth="1"/>
    <col min="3" max="3" width="5.140625" style="2" customWidth="1"/>
    <col min="4" max="4" width="7.7109375" style="2" customWidth="1"/>
    <col min="5" max="5" width="4.42578125" style="2" customWidth="1"/>
    <col min="6" max="6" width="7.140625" style="2" customWidth="1"/>
    <col min="7" max="7" width="13.5703125" style="2" customWidth="1"/>
    <col min="8" max="9" width="8.7109375" style="2"/>
    <col min="10" max="10" width="5.5703125" style="2" customWidth="1"/>
    <col min="11" max="11" width="12.42578125" style="2" customWidth="1"/>
    <col min="12" max="16384" width="8.7109375" style="2"/>
  </cols>
  <sheetData>
    <row r="1" spans="1:11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2" t="s">
        <v>1</v>
      </c>
      <c r="J1" s="44"/>
      <c r="K1" s="44"/>
    </row>
    <row r="2" spans="1:11" ht="15" x14ac:dyDescent="0.25">
      <c r="A2" s="53" t="s">
        <v>50</v>
      </c>
      <c r="B2" s="53"/>
      <c r="C2" s="53"/>
      <c r="D2" s="53"/>
      <c r="E2" s="53"/>
      <c r="F2" s="53"/>
      <c r="G2" s="53"/>
      <c r="H2" s="53"/>
      <c r="I2" s="2" t="s">
        <v>2</v>
      </c>
      <c r="J2" s="45"/>
      <c r="K2" s="45"/>
    </row>
    <row r="3" spans="1:11" x14ac:dyDescent="0.2">
      <c r="I3" s="2" t="s">
        <v>3</v>
      </c>
      <c r="J3" s="44"/>
      <c r="K3" s="44"/>
    </row>
    <row r="4" spans="1:11" ht="2.1" customHeight="1" thickBot="1" x14ac:dyDescent="0.25">
      <c r="H4" s="4"/>
      <c r="I4" s="4"/>
    </row>
    <row r="5" spans="1:11" ht="16.5" thickBot="1" x14ac:dyDescent="0.25">
      <c r="A5" s="55" t="s">
        <v>45</v>
      </c>
      <c r="B5" s="56"/>
      <c r="C5" s="56"/>
      <c r="D5" s="56"/>
      <c r="E5" s="56"/>
      <c r="F5" s="56"/>
      <c r="G5" s="56"/>
      <c r="H5" s="56"/>
      <c r="I5" s="56"/>
      <c r="J5" s="56"/>
      <c r="K5" s="57"/>
    </row>
    <row r="6" spans="1:11" ht="8.4499999999999993" customHeight="1" x14ac:dyDescent="0.2"/>
    <row r="7" spans="1:11" x14ac:dyDescent="0.2">
      <c r="A7" s="2" t="s">
        <v>6</v>
      </c>
      <c r="C7" s="46"/>
      <c r="D7" s="46"/>
      <c r="E7" s="46"/>
      <c r="F7" s="46"/>
      <c r="G7" s="46"/>
      <c r="H7" s="42" t="s">
        <v>42</v>
      </c>
      <c r="I7" s="42"/>
      <c r="J7" s="46"/>
      <c r="K7" s="46"/>
    </row>
    <row r="8" spans="1:11" x14ac:dyDescent="0.2">
      <c r="A8" s="2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2">
      <c r="A9" s="2" t="s">
        <v>4</v>
      </c>
      <c r="B9" s="46"/>
      <c r="C9" s="46"/>
      <c r="D9" s="46"/>
      <c r="E9" s="46"/>
      <c r="F9" s="46"/>
      <c r="G9" s="46"/>
      <c r="H9" s="2" t="s">
        <v>7</v>
      </c>
      <c r="I9" s="46"/>
      <c r="J9" s="46"/>
      <c r="K9" s="46"/>
    </row>
    <row r="10" spans="1:11" ht="8.4499999999999993" customHeight="1" thickBo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8.4499999999999993" customHeight="1" x14ac:dyDescent="0.2"/>
    <row r="12" spans="1:11" x14ac:dyDescent="0.2">
      <c r="A12" s="2" t="s">
        <v>8</v>
      </c>
      <c r="B12" s="46"/>
      <c r="C12" s="46"/>
      <c r="D12" s="46"/>
      <c r="E12" s="2" t="s">
        <v>9</v>
      </c>
      <c r="F12" s="46"/>
      <c r="G12" s="46"/>
      <c r="H12" s="47" t="s">
        <v>10</v>
      </c>
      <c r="I12" s="47"/>
      <c r="J12" s="46"/>
      <c r="K12" s="46"/>
    </row>
    <row r="13" spans="1:11" x14ac:dyDescent="0.2">
      <c r="A13" s="42" t="s">
        <v>11</v>
      </c>
      <c r="B13" s="42"/>
    </row>
    <row r="14" spans="1:1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8.1" customHeight="1" thickBot="1" x14ac:dyDescent="0.25"/>
    <row r="17" spans="1:11" x14ac:dyDescent="0.2">
      <c r="A17" s="2" t="s">
        <v>12</v>
      </c>
      <c r="D17" s="58"/>
      <c r="E17" s="58"/>
      <c r="F17" s="2" t="s">
        <v>13</v>
      </c>
      <c r="G17" s="24"/>
      <c r="H17" s="2" t="s">
        <v>14</v>
      </c>
      <c r="I17" s="6" t="s">
        <v>15</v>
      </c>
      <c r="J17" s="7"/>
      <c r="K17" s="8"/>
    </row>
    <row r="18" spans="1:11" x14ac:dyDescent="0.2">
      <c r="I18" s="60"/>
      <c r="J18" s="46"/>
      <c r="K18" s="61"/>
    </row>
    <row r="19" spans="1:11" x14ac:dyDescent="0.2">
      <c r="A19" s="2" t="s">
        <v>17</v>
      </c>
      <c r="D19" s="58"/>
      <c r="E19" s="58"/>
      <c r="F19" s="2" t="s">
        <v>13</v>
      </c>
      <c r="G19" s="24"/>
      <c r="H19" s="2" t="s">
        <v>14</v>
      </c>
      <c r="I19" s="9" t="s">
        <v>16</v>
      </c>
      <c r="K19" s="10"/>
    </row>
    <row r="20" spans="1:11" x14ac:dyDescent="0.2">
      <c r="I20" s="60"/>
      <c r="J20" s="46"/>
      <c r="K20" s="61"/>
    </row>
    <row r="21" spans="1:11" ht="8.1" customHeight="1" thickBot="1" x14ac:dyDescent="0.25">
      <c r="I21" s="11"/>
      <c r="J21" s="12"/>
      <c r="K21" s="13"/>
    </row>
    <row r="22" spans="1:11" ht="8.1" customHeight="1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25"/>
    </row>
    <row r="23" spans="1:11" ht="15.95" customHeight="1" x14ac:dyDescent="0.25">
      <c r="A23" s="49" t="s">
        <v>18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5" x14ac:dyDescent="0.25">
      <c r="A24" s="42" t="s">
        <v>19</v>
      </c>
      <c r="B24" s="42"/>
      <c r="C24" s="42"/>
      <c r="D24" s="42"/>
      <c r="E24" s="42"/>
      <c r="F24" s="42"/>
      <c r="G24" s="46"/>
      <c r="H24" s="46"/>
      <c r="I24" s="46"/>
      <c r="J24" s="2" t="s">
        <v>39</v>
      </c>
      <c r="K24" s="20"/>
    </row>
    <row r="25" spans="1:11" ht="6.95" customHeight="1" x14ac:dyDescent="0.2"/>
    <row r="26" spans="1:11" ht="15" x14ac:dyDescent="0.25">
      <c r="A26" s="42" t="s">
        <v>20</v>
      </c>
      <c r="B26" s="42"/>
      <c r="C26" s="42"/>
      <c r="D26" s="19"/>
      <c r="E26" s="2" t="s">
        <v>47</v>
      </c>
      <c r="F26" s="22"/>
      <c r="G26" s="42" t="s">
        <v>48</v>
      </c>
      <c r="H26" s="42"/>
      <c r="I26" s="42"/>
      <c r="K26" s="20">
        <f>D26*F26</f>
        <v>0</v>
      </c>
    </row>
    <row r="27" spans="1:11" ht="6.95" customHeight="1" x14ac:dyDescent="0.2"/>
    <row r="28" spans="1:11" ht="15" x14ac:dyDescent="0.25">
      <c r="A28" s="42" t="s">
        <v>21</v>
      </c>
      <c r="B28" s="42"/>
      <c r="C28" s="19"/>
      <c r="D28" s="47" t="s">
        <v>22</v>
      </c>
      <c r="E28" s="47"/>
      <c r="F28" s="47"/>
      <c r="G28" s="47"/>
      <c r="H28" s="19"/>
      <c r="I28" s="42" t="s">
        <v>43</v>
      </c>
      <c r="J28" s="42"/>
      <c r="K28" s="20">
        <f>(C28*H28)*0.02</f>
        <v>0</v>
      </c>
    </row>
    <row r="29" spans="1:11" x14ac:dyDescent="0.2">
      <c r="A29" s="42" t="s">
        <v>23</v>
      </c>
      <c r="B29" s="42"/>
      <c r="C29" s="42"/>
      <c r="D29" s="46"/>
      <c r="E29" s="46"/>
      <c r="F29" s="46"/>
      <c r="G29" s="46"/>
      <c r="H29" s="46"/>
      <c r="I29" s="46"/>
    </row>
    <row r="30" spans="1:11" ht="6.95" customHeight="1" x14ac:dyDescent="0.2"/>
    <row r="31" spans="1:11" ht="15" x14ac:dyDescent="0.25">
      <c r="A31" s="42" t="s">
        <v>24</v>
      </c>
      <c r="B31" s="42"/>
      <c r="C31" s="42"/>
      <c r="D31" s="42"/>
      <c r="E31" s="42"/>
      <c r="K31" s="20"/>
    </row>
    <row r="32" spans="1:11" ht="6.95" customHeight="1" x14ac:dyDescent="0.2"/>
    <row r="33" spans="1:11" ht="15" x14ac:dyDescent="0.25">
      <c r="A33" s="42" t="s">
        <v>25</v>
      </c>
      <c r="B33" s="42"/>
      <c r="C33" s="42"/>
      <c r="D33" s="42"/>
      <c r="E33" s="46"/>
      <c r="F33" s="46"/>
      <c r="G33" s="46"/>
      <c r="H33" s="46"/>
      <c r="I33" s="46"/>
      <c r="K33" s="20"/>
    </row>
    <row r="34" spans="1:11" ht="6.95" customHeight="1" thickBo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8.4499999999999993" customHeight="1" x14ac:dyDescent="0.2"/>
    <row r="36" spans="1:11" ht="15" x14ac:dyDescent="0.25">
      <c r="A36" s="53" t="s">
        <v>44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6.95" customHeight="1" x14ac:dyDescent="0.2"/>
    <row r="38" spans="1:11" ht="15" x14ac:dyDescent="0.25">
      <c r="A38" s="19"/>
      <c r="B38" s="47" t="s">
        <v>26</v>
      </c>
      <c r="C38" s="47"/>
      <c r="D38" s="22"/>
      <c r="E38" s="47" t="s">
        <v>49</v>
      </c>
      <c r="F38" s="47"/>
      <c r="G38" s="47"/>
      <c r="H38" s="46"/>
      <c r="I38" s="46"/>
      <c r="K38" s="20">
        <f>A38*D38</f>
        <v>0</v>
      </c>
    </row>
    <row r="39" spans="1:11" ht="8.4499999999999993" customHeight="1" x14ac:dyDescent="0.2"/>
    <row r="40" spans="1:11" ht="15" x14ac:dyDescent="0.25">
      <c r="A40" s="49" t="s">
        <v>27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 ht="8.4499999999999993" customHeight="1" x14ac:dyDescent="0.2"/>
    <row r="42" spans="1:11" ht="14.45" customHeight="1" x14ac:dyDescent="0.25">
      <c r="A42" s="52" t="s">
        <v>53</v>
      </c>
      <c r="B42" s="52"/>
      <c r="C42" s="52"/>
      <c r="D42" s="52"/>
      <c r="E42" s="52"/>
      <c r="F42" s="19"/>
      <c r="G42" s="5" t="s">
        <v>28</v>
      </c>
      <c r="H42" s="14" t="s">
        <v>32</v>
      </c>
      <c r="I42" s="23">
        <f>F42*12</f>
        <v>0</v>
      </c>
    </row>
    <row r="43" spans="1:11" ht="11.1" customHeight="1" x14ac:dyDescent="0.25">
      <c r="A43" s="16" t="s">
        <v>51</v>
      </c>
      <c r="B43" s="18"/>
      <c r="C43" s="18"/>
      <c r="D43" s="18"/>
      <c r="E43" s="18"/>
      <c r="F43" s="26"/>
      <c r="G43" s="5"/>
      <c r="H43" s="14"/>
      <c r="I43" s="27"/>
    </row>
    <row r="44" spans="1:11" ht="15" x14ac:dyDescent="0.25">
      <c r="A44" s="19"/>
      <c r="B44" s="15" t="s">
        <v>29</v>
      </c>
      <c r="C44" s="19"/>
      <c r="D44" s="47" t="s">
        <v>30</v>
      </c>
      <c r="E44" s="47"/>
      <c r="F44" s="19"/>
      <c r="G44" s="30" t="s">
        <v>31</v>
      </c>
      <c r="H44" s="14" t="s">
        <v>32</v>
      </c>
      <c r="I44" s="23">
        <f>(0.2*A44*12)+(0.4*C44*12)+(0.4*F44*12)</f>
        <v>0</v>
      </c>
    </row>
    <row r="45" spans="1:11" ht="8.4499999999999993" customHeight="1" x14ac:dyDescent="0.2">
      <c r="B45" s="28" t="s">
        <v>40</v>
      </c>
      <c r="D45" s="48" t="s">
        <v>41</v>
      </c>
      <c r="E45" s="48"/>
      <c r="G45" s="28" t="s">
        <v>52</v>
      </c>
    </row>
    <row r="46" spans="1:11" ht="4.5" customHeight="1" x14ac:dyDescent="0.25">
      <c r="A46" s="18"/>
      <c r="B46" s="18"/>
      <c r="C46" s="18"/>
      <c r="D46" s="18"/>
      <c r="E46" s="18"/>
      <c r="G46" s="5"/>
      <c r="H46" s="14"/>
      <c r="I46" s="29"/>
    </row>
    <row r="47" spans="1:11" ht="14.45" customHeight="1" x14ac:dyDescent="0.25">
      <c r="A47" s="52" t="s">
        <v>54</v>
      </c>
      <c r="B47" s="52"/>
      <c r="C47" s="52"/>
      <c r="D47" s="52"/>
      <c r="E47" s="52"/>
      <c r="F47" s="19"/>
      <c r="G47" s="5" t="s">
        <v>28</v>
      </c>
      <c r="H47" s="14" t="s">
        <v>32</v>
      </c>
      <c r="I47" s="23">
        <f>F47*24</f>
        <v>0</v>
      </c>
    </row>
    <row r="48" spans="1:11" ht="10.5" customHeight="1" x14ac:dyDescent="0.25">
      <c r="A48" s="16" t="s">
        <v>51</v>
      </c>
      <c r="B48" s="18"/>
      <c r="C48" s="18"/>
      <c r="D48" s="18"/>
      <c r="E48" s="18"/>
      <c r="F48" s="26"/>
      <c r="G48" s="5"/>
      <c r="H48" s="14"/>
      <c r="I48" s="27"/>
    </row>
    <row r="49" spans="1:11" ht="15" x14ac:dyDescent="0.25">
      <c r="A49" s="19"/>
      <c r="B49" s="15" t="s">
        <v>29</v>
      </c>
      <c r="C49" s="19"/>
      <c r="D49" s="47" t="s">
        <v>30</v>
      </c>
      <c r="E49" s="47"/>
      <c r="F49" s="19"/>
      <c r="G49" s="30" t="s">
        <v>31</v>
      </c>
      <c r="H49" s="14" t="s">
        <v>32</v>
      </c>
      <c r="I49" s="23">
        <f>(0.2*A49*24)+(0.4*C49*24)+(0.4*F49*24)</f>
        <v>0</v>
      </c>
    </row>
    <row r="50" spans="1:11" ht="8.4499999999999993" customHeight="1" x14ac:dyDescent="0.2">
      <c r="B50" s="28" t="s">
        <v>40</v>
      </c>
      <c r="D50" s="48" t="s">
        <v>41</v>
      </c>
      <c r="E50" s="48"/>
      <c r="G50" s="28" t="s">
        <v>52</v>
      </c>
    </row>
    <row r="51" spans="1:11" ht="8.1" customHeight="1" x14ac:dyDescent="0.2"/>
    <row r="52" spans="1:11" ht="15" x14ac:dyDescent="0.25">
      <c r="G52" s="1" t="s">
        <v>130</v>
      </c>
      <c r="J52" s="14" t="s">
        <v>32</v>
      </c>
      <c r="K52" s="31">
        <f>SUM(I42,I47)-SUM(I44,I49)</f>
        <v>0</v>
      </c>
    </row>
    <row r="53" spans="1:11" ht="6.95" customHeight="1" x14ac:dyDescent="0.2"/>
    <row r="54" spans="1:11" ht="15" x14ac:dyDescent="0.25">
      <c r="A54" s="53" t="s">
        <v>46</v>
      </c>
      <c r="B54" s="53"/>
      <c r="C54" s="53"/>
      <c r="D54" s="53"/>
      <c r="E54" s="53"/>
      <c r="F54" s="53"/>
      <c r="G54" s="53"/>
      <c r="J54" s="14"/>
      <c r="K54" s="38"/>
    </row>
    <row r="55" spans="1:11" ht="17.25" x14ac:dyDescent="0.4">
      <c r="A55" s="59"/>
      <c r="B55" s="59"/>
      <c r="C55" s="59"/>
      <c r="D55" s="59"/>
      <c r="E55" s="59"/>
      <c r="F55" s="59"/>
      <c r="G55" s="59"/>
      <c r="H55" s="59"/>
      <c r="I55" s="59"/>
      <c r="J55" s="14" t="s">
        <v>32</v>
      </c>
      <c r="K55" s="37"/>
    </row>
    <row r="56" spans="1:11" ht="8.4499999999999993" customHeight="1" x14ac:dyDescent="0.2"/>
    <row r="57" spans="1:11" ht="15.75" x14ac:dyDescent="0.25">
      <c r="H57" s="51" t="s">
        <v>33</v>
      </c>
      <c r="I57" s="51"/>
      <c r="K57" s="21">
        <f>SUM(K55,K52,K33,K38,K31,K28,K26,K24)</f>
        <v>0</v>
      </c>
    </row>
    <row r="58" spans="1:11" ht="8.4499999999999993" customHeight="1" x14ac:dyDescent="0.2"/>
    <row r="59" spans="1:11" ht="6.75" customHeight="1" x14ac:dyDescent="0.2">
      <c r="A59" s="50"/>
      <c r="B59" s="50"/>
      <c r="C59" s="50"/>
      <c r="D59" s="50"/>
      <c r="E59" s="50"/>
      <c r="F59" s="50"/>
      <c r="H59" s="3"/>
    </row>
    <row r="60" spans="1:11" ht="6.75" customHeight="1" x14ac:dyDescent="0.2"/>
    <row r="61" spans="1:11" ht="15" x14ac:dyDescent="0.25">
      <c r="A61" t="s">
        <v>126</v>
      </c>
      <c r="B61"/>
      <c r="C61"/>
      <c r="D61"/>
      <c r="E61"/>
      <c r="F61"/>
      <c r="G61"/>
      <c r="H61"/>
      <c r="I61"/>
      <c r="J61"/>
    </row>
    <row r="62" spans="1:11" ht="15" x14ac:dyDescent="0.25">
      <c r="A62"/>
      <c r="B62"/>
      <c r="C62"/>
      <c r="D62"/>
      <c r="E62"/>
      <c r="F62"/>
      <c r="G62"/>
      <c r="H62"/>
      <c r="J62" s="41" t="s">
        <v>127</v>
      </c>
      <c r="K62" s="40"/>
    </row>
    <row r="63" spans="1:11" ht="15" x14ac:dyDescent="0.25">
      <c r="A63" t="s">
        <v>34</v>
      </c>
      <c r="B63"/>
      <c r="C63"/>
      <c r="D63" t="s">
        <v>36</v>
      </c>
      <c r="E63"/>
      <c r="F63" t="s">
        <v>37</v>
      </c>
      <c r="G63"/>
      <c r="H63"/>
      <c r="J63" s="41" t="s">
        <v>128</v>
      </c>
      <c r="K63" s="40"/>
    </row>
    <row r="64" spans="1:11" ht="15" x14ac:dyDescent="0.25">
      <c r="A64" t="s">
        <v>35</v>
      </c>
      <c r="B64"/>
      <c r="C64"/>
      <c r="D64" t="s">
        <v>35</v>
      </c>
      <c r="E64"/>
      <c r="F64" t="s">
        <v>38</v>
      </c>
      <c r="G64"/>
      <c r="H64"/>
      <c r="J64" s="41" t="s">
        <v>129</v>
      </c>
      <c r="K64" s="39"/>
    </row>
    <row r="65" spans="1:11" ht="18" customHeight="1" x14ac:dyDescent="0.25">
      <c r="A65" s="49"/>
      <c r="B65" s="49"/>
      <c r="C65" s="17"/>
      <c r="G65" s="17"/>
    </row>
    <row r="66" spans="1:11" ht="15.75" x14ac:dyDescent="0.25">
      <c r="A66" s="43" t="s">
        <v>55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 ht="15.75" x14ac:dyDescent="0.25">
      <c r="A67" s="43" t="s">
        <v>56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9" spans="1:11" ht="8.4499999999999993" customHeight="1" x14ac:dyDescent="0.2">
      <c r="A69" s="34" t="s">
        <v>57</v>
      </c>
    </row>
    <row r="70" spans="1:11" ht="8.4499999999999993" customHeight="1" x14ac:dyDescent="0.2">
      <c r="A70" s="32" t="s">
        <v>58</v>
      </c>
    </row>
    <row r="71" spans="1:11" ht="8.4499999999999993" customHeight="1" x14ac:dyDescent="0.2">
      <c r="A71" s="32"/>
    </row>
    <row r="72" spans="1:11" ht="8.4499999999999993" customHeight="1" x14ac:dyDescent="0.2">
      <c r="A72" s="34" t="s">
        <v>59</v>
      </c>
    </row>
    <row r="73" spans="1:11" ht="8.4499999999999993" customHeight="1" x14ac:dyDescent="0.2">
      <c r="A73" s="34"/>
    </row>
    <row r="74" spans="1:11" ht="8.4499999999999993" customHeight="1" x14ac:dyDescent="0.2">
      <c r="A74" s="35" t="s">
        <v>60</v>
      </c>
    </row>
    <row r="75" spans="1:11" ht="8.4499999999999993" customHeight="1" x14ac:dyDescent="0.2">
      <c r="A75" s="32" t="s">
        <v>61</v>
      </c>
    </row>
    <row r="76" spans="1:11" ht="8.4499999999999993" customHeight="1" x14ac:dyDescent="0.2">
      <c r="A76" s="32" t="s">
        <v>62</v>
      </c>
    </row>
    <row r="77" spans="1:11" ht="8.4499999999999993" customHeight="1" x14ac:dyDescent="0.2">
      <c r="A77" s="32" t="s">
        <v>63</v>
      </c>
    </row>
    <row r="78" spans="1:11" ht="8.4499999999999993" customHeight="1" x14ac:dyDescent="0.2">
      <c r="A78" s="32" t="s">
        <v>64</v>
      </c>
    </row>
    <row r="79" spans="1:11" ht="8.4499999999999993" customHeight="1" x14ac:dyDescent="0.2">
      <c r="A79" s="32" t="s">
        <v>65</v>
      </c>
    </row>
    <row r="80" spans="1:11" ht="8.4499999999999993" customHeight="1" x14ac:dyDescent="0.2">
      <c r="A80" s="32" t="s">
        <v>66</v>
      </c>
    </row>
    <row r="81" spans="1:5" ht="8.4499999999999993" customHeight="1" x14ac:dyDescent="0.2">
      <c r="A81" s="32" t="s">
        <v>67</v>
      </c>
    </row>
    <row r="82" spans="1:5" ht="8.4499999999999993" customHeight="1" x14ac:dyDescent="0.2">
      <c r="A82" s="32" t="s">
        <v>68</v>
      </c>
    </row>
    <row r="83" spans="1:5" ht="8.4499999999999993" customHeight="1" x14ac:dyDescent="0.2">
      <c r="A83" s="32" t="s">
        <v>69</v>
      </c>
    </row>
    <row r="84" spans="1:5" ht="8.4499999999999993" customHeight="1" x14ac:dyDescent="0.2">
      <c r="A84" s="32" t="s">
        <v>70</v>
      </c>
    </row>
    <row r="85" spans="1:5" ht="8.4499999999999993" customHeight="1" x14ac:dyDescent="0.2">
      <c r="A85" s="32" t="s">
        <v>71</v>
      </c>
    </row>
    <row r="86" spans="1:5" ht="8.4499999999999993" customHeight="1" x14ac:dyDescent="0.2">
      <c r="A86" s="32" t="s">
        <v>72</v>
      </c>
    </row>
    <row r="87" spans="1:5" ht="8.4499999999999993" customHeight="1" x14ac:dyDescent="0.2">
      <c r="A87" s="32" t="s">
        <v>73</v>
      </c>
    </row>
    <row r="88" spans="1:5" ht="8.4499999999999993" customHeight="1" x14ac:dyDescent="0.2">
      <c r="A88" s="32"/>
    </row>
    <row r="89" spans="1:5" ht="8.4499999999999993" customHeight="1" x14ac:dyDescent="0.2">
      <c r="A89" s="36" t="s">
        <v>74</v>
      </c>
    </row>
    <row r="90" spans="1:5" ht="8.4499999999999993" customHeight="1" x14ac:dyDescent="0.2">
      <c r="A90" s="32" t="s">
        <v>75</v>
      </c>
    </row>
    <row r="91" spans="1:5" ht="8.4499999999999993" customHeight="1" x14ac:dyDescent="0.2">
      <c r="A91" s="32" t="s">
        <v>118</v>
      </c>
      <c r="E91" s="32" t="s">
        <v>119</v>
      </c>
    </row>
    <row r="92" spans="1:5" ht="8.4499999999999993" customHeight="1" x14ac:dyDescent="0.2">
      <c r="A92" s="32" t="s">
        <v>122</v>
      </c>
      <c r="E92" s="32" t="s">
        <v>120</v>
      </c>
    </row>
    <row r="93" spans="1:5" ht="8.4499999999999993" customHeight="1" x14ac:dyDescent="0.2">
      <c r="A93" s="32" t="s">
        <v>76</v>
      </c>
      <c r="E93" s="32"/>
    </row>
    <row r="94" spans="1:5" ht="8.4499999999999993" customHeight="1" x14ac:dyDescent="0.2">
      <c r="A94" s="32" t="s">
        <v>123</v>
      </c>
      <c r="E94" s="32" t="s">
        <v>120</v>
      </c>
    </row>
    <row r="95" spans="1:5" ht="8.4499999999999993" customHeight="1" x14ac:dyDescent="0.2">
      <c r="A95" s="32" t="s">
        <v>124</v>
      </c>
      <c r="E95" s="32" t="s">
        <v>120</v>
      </c>
    </row>
    <row r="96" spans="1:5" ht="8.4499999999999993" customHeight="1" x14ac:dyDescent="0.2">
      <c r="A96" s="32" t="s">
        <v>125</v>
      </c>
      <c r="E96" s="32" t="s">
        <v>121</v>
      </c>
    </row>
    <row r="97" spans="1:1" ht="8.4499999999999993" customHeight="1" x14ac:dyDescent="0.2">
      <c r="A97" s="32"/>
    </row>
    <row r="98" spans="1:1" ht="8.4499999999999993" customHeight="1" x14ac:dyDescent="0.2">
      <c r="A98" s="32"/>
    </row>
    <row r="99" spans="1:1" ht="8.4499999999999993" customHeight="1" x14ac:dyDescent="0.2">
      <c r="A99" s="35" t="s">
        <v>77</v>
      </c>
    </row>
    <row r="100" spans="1:1" ht="8.4499999999999993" customHeight="1" x14ac:dyDescent="0.2">
      <c r="A100" s="32" t="s">
        <v>78</v>
      </c>
    </row>
    <row r="101" spans="1:1" ht="8.4499999999999993" customHeight="1" x14ac:dyDescent="0.2">
      <c r="A101" s="32" t="s">
        <v>79</v>
      </c>
    </row>
    <row r="102" spans="1:1" ht="8.4499999999999993" customHeight="1" x14ac:dyDescent="0.2">
      <c r="A102" s="32" t="s">
        <v>80</v>
      </c>
    </row>
    <row r="103" spans="1:1" ht="8.4499999999999993" customHeight="1" x14ac:dyDescent="0.2">
      <c r="A103" s="32" t="s">
        <v>81</v>
      </c>
    </row>
    <row r="104" spans="1:1" ht="8.4499999999999993" customHeight="1" x14ac:dyDescent="0.2">
      <c r="A104" s="32" t="s">
        <v>82</v>
      </c>
    </row>
    <row r="105" spans="1:1" ht="8.4499999999999993" customHeight="1" x14ac:dyDescent="0.2">
      <c r="A105" s="32" t="s">
        <v>83</v>
      </c>
    </row>
    <row r="106" spans="1:1" ht="8.4499999999999993" customHeight="1" x14ac:dyDescent="0.2">
      <c r="A106" s="32" t="s">
        <v>84</v>
      </c>
    </row>
    <row r="107" spans="1:1" ht="8.4499999999999993" customHeight="1" x14ac:dyDescent="0.2">
      <c r="A107" s="32" t="s">
        <v>85</v>
      </c>
    </row>
    <row r="108" spans="1:1" ht="8.4499999999999993" customHeight="1" x14ac:dyDescent="0.2">
      <c r="A108" s="32" t="s">
        <v>86</v>
      </c>
    </row>
    <row r="109" spans="1:1" ht="8.4499999999999993" customHeight="1" x14ac:dyDescent="0.2">
      <c r="A109" s="32" t="s">
        <v>87</v>
      </c>
    </row>
    <row r="110" spans="1:1" ht="8.4499999999999993" customHeight="1" x14ac:dyDescent="0.2">
      <c r="A110" s="32" t="s">
        <v>88</v>
      </c>
    </row>
    <row r="111" spans="1:1" ht="8.4499999999999993" customHeight="1" x14ac:dyDescent="0.2">
      <c r="A111" s="32"/>
    </row>
    <row r="112" spans="1:1" ht="8.4499999999999993" customHeight="1" x14ac:dyDescent="0.2">
      <c r="A112" s="34" t="s">
        <v>89</v>
      </c>
    </row>
    <row r="113" spans="1:1" ht="8.4499999999999993" customHeight="1" x14ac:dyDescent="0.2">
      <c r="A113" s="32" t="s">
        <v>90</v>
      </c>
    </row>
    <row r="114" spans="1:1" ht="8.4499999999999993" customHeight="1" x14ac:dyDescent="0.2">
      <c r="A114" s="32"/>
    </row>
    <row r="115" spans="1:1" ht="8.4499999999999993" customHeight="1" x14ac:dyDescent="0.2">
      <c r="A115" s="35" t="s">
        <v>91</v>
      </c>
    </row>
    <row r="116" spans="1:1" ht="8.4499999999999993" customHeight="1" x14ac:dyDescent="0.2">
      <c r="A116" s="32" t="s">
        <v>92</v>
      </c>
    </row>
    <row r="117" spans="1:1" ht="8.4499999999999993" customHeight="1" x14ac:dyDescent="0.2">
      <c r="A117" s="32" t="s">
        <v>93</v>
      </c>
    </row>
    <row r="118" spans="1:1" ht="8.4499999999999993" customHeight="1" x14ac:dyDescent="0.2">
      <c r="A118" s="32" t="s">
        <v>94</v>
      </c>
    </row>
    <row r="119" spans="1:1" ht="8.4499999999999993" customHeight="1" x14ac:dyDescent="0.2">
      <c r="A119" s="33" t="s">
        <v>97</v>
      </c>
    </row>
    <row r="120" spans="1:1" ht="8.4499999999999993" customHeight="1" x14ac:dyDescent="0.2">
      <c r="A120" s="33"/>
    </row>
    <row r="121" spans="1:1" ht="8.4499999999999993" customHeight="1" x14ac:dyDescent="0.2">
      <c r="A121" s="35" t="s">
        <v>95</v>
      </c>
    </row>
    <row r="122" spans="1:1" ht="8.4499999999999993" customHeight="1" x14ac:dyDescent="0.2">
      <c r="A122" s="32" t="s">
        <v>131</v>
      </c>
    </row>
    <row r="123" spans="1:1" ht="8.4499999999999993" customHeight="1" x14ac:dyDescent="0.2">
      <c r="A123" s="32" t="s">
        <v>96</v>
      </c>
    </row>
    <row r="124" spans="1:1" ht="8.4499999999999993" customHeight="1" x14ac:dyDescent="0.2">
      <c r="A124" s="32"/>
    </row>
    <row r="125" spans="1:1" ht="8.4499999999999993" customHeight="1" x14ac:dyDescent="0.2">
      <c r="A125" s="35" t="s">
        <v>98</v>
      </c>
    </row>
    <row r="126" spans="1:1" ht="8.4499999999999993" customHeight="1" x14ac:dyDescent="0.2">
      <c r="A126" s="32" t="s">
        <v>99</v>
      </c>
    </row>
    <row r="127" spans="1:1" ht="8.4499999999999993" customHeight="1" x14ac:dyDescent="0.2">
      <c r="A127" s="32" t="s">
        <v>100</v>
      </c>
    </row>
    <row r="128" spans="1:1" ht="8.4499999999999993" customHeight="1" x14ac:dyDescent="0.2">
      <c r="A128" s="32" t="s">
        <v>101</v>
      </c>
    </row>
    <row r="129" spans="1:1" ht="8.4499999999999993" customHeight="1" x14ac:dyDescent="0.2">
      <c r="A129" s="32" t="s">
        <v>102</v>
      </c>
    </row>
    <row r="130" spans="1:1" ht="8.4499999999999993" customHeight="1" x14ac:dyDescent="0.2">
      <c r="A130" s="32" t="s">
        <v>103</v>
      </c>
    </row>
    <row r="131" spans="1:1" ht="8.4499999999999993" customHeight="1" x14ac:dyDescent="0.2">
      <c r="A131" s="32"/>
    </row>
    <row r="132" spans="1:1" ht="8.4499999999999993" customHeight="1" x14ac:dyDescent="0.2">
      <c r="A132" s="35" t="s">
        <v>104</v>
      </c>
    </row>
    <row r="133" spans="1:1" ht="8.4499999999999993" customHeight="1" x14ac:dyDescent="0.2">
      <c r="A133" s="32" t="s">
        <v>105</v>
      </c>
    </row>
    <row r="134" spans="1:1" ht="8.4499999999999993" customHeight="1" x14ac:dyDescent="0.2">
      <c r="A134" s="32" t="s">
        <v>106</v>
      </c>
    </row>
    <row r="135" spans="1:1" ht="8.4499999999999993" customHeight="1" x14ac:dyDescent="0.2">
      <c r="A135" s="32" t="s">
        <v>107</v>
      </c>
    </row>
    <row r="136" spans="1:1" ht="8.4499999999999993" customHeight="1" x14ac:dyDescent="0.2">
      <c r="A136" s="32" t="s">
        <v>108</v>
      </c>
    </row>
    <row r="137" spans="1:1" ht="8.4499999999999993" customHeight="1" x14ac:dyDescent="0.2">
      <c r="A137" s="32" t="s">
        <v>109</v>
      </c>
    </row>
    <row r="138" spans="1:1" ht="8.4499999999999993" customHeight="1" x14ac:dyDescent="0.2">
      <c r="A138" s="32" t="s">
        <v>110</v>
      </c>
    </row>
    <row r="139" spans="1:1" ht="8.4499999999999993" customHeight="1" x14ac:dyDescent="0.2">
      <c r="A139" s="32" t="s">
        <v>111</v>
      </c>
    </row>
    <row r="140" spans="1:1" ht="8.4499999999999993" customHeight="1" x14ac:dyDescent="0.2">
      <c r="A140" s="32"/>
    </row>
    <row r="141" spans="1:1" ht="8.4499999999999993" customHeight="1" x14ac:dyDescent="0.2">
      <c r="A141" s="34" t="s">
        <v>112</v>
      </c>
    </row>
    <row r="142" spans="1:1" ht="8.4499999999999993" customHeight="1" x14ac:dyDescent="0.2">
      <c r="A142" s="32" t="s">
        <v>113</v>
      </c>
    </row>
    <row r="143" spans="1:1" ht="8.4499999999999993" customHeight="1" x14ac:dyDescent="0.2">
      <c r="A143" s="32" t="s">
        <v>114</v>
      </c>
    </row>
    <row r="144" spans="1:1" ht="8.4499999999999993" customHeight="1" x14ac:dyDescent="0.2">
      <c r="A144" s="32" t="s">
        <v>115</v>
      </c>
    </row>
    <row r="145" spans="1:1" ht="8.4499999999999993" customHeight="1" x14ac:dyDescent="0.2">
      <c r="A145" s="32"/>
    </row>
    <row r="146" spans="1:1" ht="8.4499999999999993" customHeight="1" x14ac:dyDescent="0.2">
      <c r="A146" s="34" t="s">
        <v>116</v>
      </c>
    </row>
    <row r="147" spans="1:1" ht="8.4499999999999993" customHeight="1" x14ac:dyDescent="0.2">
      <c r="A147" s="32" t="s">
        <v>117</v>
      </c>
    </row>
  </sheetData>
  <sheetProtection password="EBBB" sheet="1" formatCells="0"/>
  <protectedRanges>
    <protectedRange sqref="K62:K64" name="Bereich9"/>
    <protectedRange sqref="H28" name="Bereich8"/>
    <protectedRange sqref="G24 K24 D26 F26 C28 H28 D29 K31 E33 K33" name="Reiseweg"/>
    <protectedRange sqref="C7 J7 B8:B9 I9" name="Persönliche Daten"/>
    <protectedRange sqref="A38 D38 H38 F42 A44 C44 F44 F47 A49 C49 F49" name="Übernachtungskosten"/>
    <protectedRange sqref="G24 D26 F26 C28 H28 D29 E33 K24 K31 K33" name="Fahrtkosten"/>
    <protectedRange sqref="J1:K3" name="Journal"/>
    <protectedRange sqref="A55 K55" name="Sonstige Kosten"/>
    <protectedRange sqref="J1:K3 C7:G7 B8:K8 J7:K7 I9:K9 B9:G9 B12:D12 F12:G12 J12:K12 A14:K15 D17:E17 D19:E19 G17 G19 I18:K18 I20:K20 G24:I24 D26 F26 C28 D29:I29 K31" name="Bereich7"/>
  </protectedRanges>
  <customSheetViews>
    <customSheetView guid="{E6323CF2-3C97-4145-9A20-D750E39B00F2}" scale="85" showPageBreaks="1" showGridLines="0" view="pageLayout">
      <selection activeCell="B12" sqref="B12:D12"/>
      <pageMargins left="0.56891025641025639" right="0.55288461538461542" top="0.65625" bottom="0.66666666666666663" header="0.3" footer="0.3"/>
      <pageSetup paperSize="9" orientation="portrait" r:id="rId1"/>
    </customSheetView>
  </customSheetViews>
  <mergeCells count="54">
    <mergeCell ref="A55:I55"/>
    <mergeCell ref="H7:I7"/>
    <mergeCell ref="J7:K7"/>
    <mergeCell ref="A13:B13"/>
    <mergeCell ref="D17:E17"/>
    <mergeCell ref="A14:K14"/>
    <mergeCell ref="A15:K15"/>
    <mergeCell ref="I9:K9"/>
    <mergeCell ref="G26:I26"/>
    <mergeCell ref="I18:K18"/>
    <mergeCell ref="I20:K20"/>
    <mergeCell ref="A54:G54"/>
    <mergeCell ref="A26:C26"/>
    <mergeCell ref="B38:C38"/>
    <mergeCell ref="E38:G38"/>
    <mergeCell ref="A42:E42"/>
    <mergeCell ref="A1:H1"/>
    <mergeCell ref="A2:H2"/>
    <mergeCell ref="A5:K5"/>
    <mergeCell ref="A23:K23"/>
    <mergeCell ref="H12:I12"/>
    <mergeCell ref="D19:E19"/>
    <mergeCell ref="B12:D12"/>
    <mergeCell ref="F12:G12"/>
    <mergeCell ref="J12:K12"/>
    <mergeCell ref="C7:G7"/>
    <mergeCell ref="B8:K8"/>
    <mergeCell ref="B9:G9"/>
    <mergeCell ref="J3:K3"/>
    <mergeCell ref="A47:E47"/>
    <mergeCell ref="D45:E45"/>
    <mergeCell ref="A31:E31"/>
    <mergeCell ref="A33:D33"/>
    <mergeCell ref="A29:C29"/>
    <mergeCell ref="A36:K36"/>
    <mergeCell ref="A40:K40"/>
    <mergeCell ref="H38:I38"/>
    <mergeCell ref="D44:E44"/>
    <mergeCell ref="I28:J28"/>
    <mergeCell ref="A66:K66"/>
    <mergeCell ref="A67:K67"/>
    <mergeCell ref="J1:K1"/>
    <mergeCell ref="J2:K2"/>
    <mergeCell ref="G24:I24"/>
    <mergeCell ref="A24:F24"/>
    <mergeCell ref="D28:G28"/>
    <mergeCell ref="A28:B28"/>
    <mergeCell ref="E33:I33"/>
    <mergeCell ref="D29:I29"/>
    <mergeCell ref="D49:E49"/>
    <mergeCell ref="D50:E50"/>
    <mergeCell ref="A65:B65"/>
    <mergeCell ref="A59:F59"/>
    <mergeCell ref="H57:I57"/>
  </mergeCells>
  <pageMargins left="0.56891025641025639" right="0.55288461538461542" top="0.65625" bottom="0.77586206896551724" header="0.3" footer="0.3"/>
  <pageSetup paperSize="9" orientation="portrait" r:id="rId2"/>
  <headerFooter>
    <oddFooter>&amp;L&amp;"-,Fett"&amp;9Ich versichere die Richtigkeit meiner Angaben. Die eingesetzten Kosten sind mir wirklich entstanden und waren
unvermeidbar. (§§9 (5)/10(3) BRKG).</oddFooter>
  </headerFooter>
  <ignoredErrors>
    <ignoredError sqref="B45 D45 G45 D50 B50 G50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2019-09-03T05:40:42Z</dcterms:modified>
</cp:coreProperties>
</file>